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3084CF19-818F-4D33-A3D7-0BB64334B9FE}" xr6:coauthVersionLast="47" xr6:coauthVersionMax="47" xr10:uidLastSave="{00000000-0000-0000-0000-000000000000}"/>
  <bookViews>
    <workbookView xWindow="-108" yWindow="-108" windowWidth="23256" windowHeight="12456" xr2:uid="{9FE97B21-4219-4608-86FD-A28FE520023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C54" i="1"/>
  <c r="B54" i="1"/>
  <c r="D53" i="1"/>
  <c r="C53" i="1"/>
  <c r="B53" i="1"/>
  <c r="D52" i="1"/>
  <c r="C52" i="1"/>
  <c r="B52" i="1"/>
  <c r="D51" i="1"/>
  <c r="C51" i="1"/>
  <c r="B51" i="1"/>
  <c r="E51" i="1" s="1"/>
  <c r="D50" i="1"/>
  <c r="C50" i="1"/>
  <c r="B50" i="1"/>
  <c r="D45" i="1"/>
  <c r="D44" i="1"/>
  <c r="D43" i="1"/>
  <c r="D42" i="1"/>
  <c r="D41" i="1"/>
  <c r="C45" i="1"/>
  <c r="C44" i="1"/>
  <c r="C43" i="1"/>
  <c r="C42" i="1"/>
  <c r="C41" i="1"/>
  <c r="B45" i="1"/>
  <c r="B43" i="1"/>
  <c r="B44" i="1"/>
  <c r="B42" i="1"/>
  <c r="B41" i="1"/>
  <c r="E52" i="1" l="1"/>
  <c r="E53" i="1"/>
  <c r="E50" i="1"/>
  <c r="E54" i="1"/>
</calcChain>
</file>

<file path=xl/sharedStrings.xml><?xml version="1.0" encoding="utf-8"?>
<sst xmlns="http://schemas.openxmlformats.org/spreadsheetml/2006/main" count="115" uniqueCount="59">
  <si>
    <t>ANALISA</t>
  </si>
  <si>
    <t>NORMALISASI</t>
  </si>
  <si>
    <t>COST</t>
  </si>
  <si>
    <t>BENEFIT</t>
  </si>
  <si>
    <t>PERANKINGAN</t>
  </si>
  <si>
    <t>C1</t>
  </si>
  <si>
    <t>C2</t>
  </si>
  <si>
    <t>C3</t>
  </si>
  <si>
    <t>A1</t>
  </si>
  <si>
    <t>A2</t>
  </si>
  <si>
    <t>A5</t>
  </si>
  <si>
    <t>A4</t>
  </si>
  <si>
    <t>A3</t>
  </si>
  <si>
    <t>Bobot</t>
  </si>
  <si>
    <t>Total</t>
  </si>
  <si>
    <t>Rank</t>
  </si>
  <si>
    <t>60/80 = 0.75</t>
  </si>
  <si>
    <t>60/100 = 0.60</t>
  </si>
  <si>
    <t>40/80 = 0.50</t>
  </si>
  <si>
    <t>80/100 = 0.80</t>
  </si>
  <si>
    <t>60/60 = 1.00</t>
  </si>
  <si>
    <t>80/80 = 1.00</t>
  </si>
  <si>
    <t>100/100 = 1.00</t>
  </si>
  <si>
    <t>Paket Internet Biznet</t>
  </si>
  <si>
    <t>Harga</t>
  </si>
  <si>
    <t>Rata2 Langganan</t>
  </si>
  <si>
    <t>Kecepatan (Mbps)</t>
  </si>
  <si>
    <t>BIZNET HOME INTERNET 1C</t>
  </si>
  <si>
    <t>5 - 7 Tahun</t>
  </si>
  <si>
    <t>100 Mbps</t>
  </si>
  <si>
    <t>BIZNET HOME GAMERS 3B</t>
  </si>
  <si>
    <t>2 - 3 Tahun</t>
  </si>
  <si>
    <t>150 Mbps</t>
  </si>
  <si>
    <t>BIZNET HOME GAMERS 3C</t>
  </si>
  <si>
    <t>1 - 2  Tahun</t>
  </si>
  <si>
    <t>250 Mbps</t>
  </si>
  <si>
    <t>Metronet 1 A</t>
  </si>
  <si>
    <t>50 Mbps</t>
  </si>
  <si>
    <t>Metronet 2 A</t>
  </si>
  <si>
    <t>5 - 6 Tahun</t>
  </si>
  <si>
    <t>90 Mbps</t>
  </si>
  <si>
    <t>Kode Kriteria</t>
  </si>
  <si>
    <t>Nama Kriteria</t>
  </si>
  <si>
    <t>Cript</t>
  </si>
  <si>
    <t>Nilai Kriteria</t>
  </si>
  <si>
    <t>Rp. 0 – 200.000</t>
  </si>
  <si>
    <t>Rp. 200.000 – 500.000</t>
  </si>
  <si>
    <t>Rp.500.000 – 1.000.000</t>
  </si>
  <si>
    <t>&gt;Rp.1.000.000</t>
  </si>
  <si>
    <t>Kecepatan Internet</t>
  </si>
  <si>
    <t>0 – 100 Mbps</t>
  </si>
  <si>
    <t>100 – 200 Mbps</t>
  </si>
  <si>
    <t>200 – 300 Mbps</t>
  </si>
  <si>
    <t>&gt; 300 Mbps</t>
  </si>
  <si>
    <t>Rata – Rata Lama Berlangganan</t>
  </si>
  <si>
    <t>0 – 4  Bulan</t>
  </si>
  <si>
    <t>4 Bulan – 1 Tahun</t>
  </si>
  <si>
    <t>1 Tahun – 5 Tahun</t>
  </si>
  <si>
    <t>&gt; 5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</si>
</sst>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/>
    <xf numFmtId="1" fontId="0" fillId="0" borderId="1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7D6E8-5DD1-426F-B67C-0D57F3AA03B5}">
  <dimension ref="A1:F54"/>
  <sheetViews>
    <sheetView tabSelected="1" topLeftCell="A41" zoomScale="124" workbookViewId="0">
      <selection activeCell="C2" sqref="C2"/>
    </sheetView>
  </sheetViews>
  <sheetFormatPr defaultRowHeight="14.4" x14ac:dyDescent="0.3"/>
  <cols>
    <col min="1" max="1" width="24.33203125" customWidth="1"/>
    <col min="2" max="2" width="15.44140625" customWidth="1"/>
    <col min="3" max="3" width="18.33203125" customWidth="1"/>
    <col min="4" max="4" width="17" customWidth="1"/>
    <col min="5" max="5" width="9.21875" customWidth="1"/>
    <col min="6" max="6" width="9.88671875" customWidth="1"/>
    <col min="7" max="7" width="24.88671875" customWidth="1"/>
    <col min="8" max="8" width="46.77734375" customWidth="1"/>
  </cols>
  <sheetData>
    <row r="1" spans="1:4" x14ac:dyDescent="0.3">
      <c r="A1" s="15" t="s">
        <v>23</v>
      </c>
      <c r="B1" s="15" t="s">
        <v>24</v>
      </c>
      <c r="C1" s="15" t="s">
        <v>25</v>
      </c>
      <c r="D1" s="15" t="s">
        <v>26</v>
      </c>
    </row>
    <row r="2" spans="1:4" x14ac:dyDescent="0.3">
      <c r="A2" s="16" t="s">
        <v>27</v>
      </c>
      <c r="B2" s="17">
        <v>378</v>
      </c>
      <c r="C2" s="18" t="s">
        <v>28</v>
      </c>
      <c r="D2" s="18" t="s">
        <v>29</v>
      </c>
    </row>
    <row r="3" spans="1:4" x14ac:dyDescent="0.3">
      <c r="A3" s="16" t="s">
        <v>30</v>
      </c>
      <c r="B3" s="17">
        <v>600</v>
      </c>
      <c r="C3" s="18" t="s">
        <v>31</v>
      </c>
      <c r="D3" s="18" t="s">
        <v>32</v>
      </c>
    </row>
    <row r="4" spans="1:4" x14ac:dyDescent="0.3">
      <c r="A4" s="16" t="s">
        <v>33</v>
      </c>
      <c r="B4" s="17">
        <v>700</v>
      </c>
      <c r="C4" s="18" t="s">
        <v>34</v>
      </c>
      <c r="D4" s="18" t="s">
        <v>35</v>
      </c>
    </row>
    <row r="5" spans="1:4" x14ac:dyDescent="0.3">
      <c r="A5" s="16" t="s">
        <v>36</v>
      </c>
      <c r="B5" s="19">
        <v>999998</v>
      </c>
      <c r="C5" s="18" t="s">
        <v>28</v>
      </c>
      <c r="D5" s="18" t="s">
        <v>37</v>
      </c>
    </row>
    <row r="6" spans="1:4" x14ac:dyDescent="0.3">
      <c r="A6" s="16" t="s">
        <v>38</v>
      </c>
      <c r="B6" s="19">
        <v>1699998</v>
      </c>
      <c r="C6" s="18" t="s">
        <v>39</v>
      </c>
      <c r="D6" s="18" t="s">
        <v>40</v>
      </c>
    </row>
    <row r="7" spans="1:4" ht="15" thickBot="1" x14ac:dyDescent="0.35"/>
    <row r="8" spans="1:4" ht="12.6" customHeight="1" thickBot="1" x14ac:dyDescent="0.35">
      <c r="A8" s="20" t="s">
        <v>41</v>
      </c>
      <c r="B8" s="21" t="s">
        <v>42</v>
      </c>
      <c r="C8" s="21" t="s">
        <v>43</v>
      </c>
      <c r="D8" s="21" t="s">
        <v>44</v>
      </c>
    </row>
    <row r="9" spans="1:4" ht="15" thickBot="1" x14ac:dyDescent="0.35">
      <c r="A9" s="22" t="s">
        <v>5</v>
      </c>
      <c r="B9" s="23" t="s">
        <v>24</v>
      </c>
      <c r="C9" s="23" t="s">
        <v>45</v>
      </c>
      <c r="D9" s="23">
        <v>40</v>
      </c>
    </row>
    <row r="10" spans="1:4" ht="28.2" thickBot="1" x14ac:dyDescent="0.35">
      <c r="A10" s="22" t="s">
        <v>5</v>
      </c>
      <c r="B10" s="23" t="s">
        <v>24</v>
      </c>
      <c r="C10" s="23" t="s">
        <v>46</v>
      </c>
      <c r="D10" s="23">
        <v>60</v>
      </c>
    </row>
    <row r="11" spans="1:4" ht="28.2" thickBot="1" x14ac:dyDescent="0.35">
      <c r="A11" s="22" t="s">
        <v>5</v>
      </c>
      <c r="B11" s="23" t="s">
        <v>24</v>
      </c>
      <c r="C11" s="23" t="s">
        <v>47</v>
      </c>
      <c r="D11" s="23">
        <v>80</v>
      </c>
    </row>
    <row r="12" spans="1:4" ht="15" thickBot="1" x14ac:dyDescent="0.35">
      <c r="A12" s="22" t="s">
        <v>5</v>
      </c>
      <c r="B12" s="23" t="s">
        <v>24</v>
      </c>
      <c r="C12" s="23" t="s">
        <v>48</v>
      </c>
      <c r="D12" s="23">
        <v>100</v>
      </c>
    </row>
    <row r="13" spans="1:4" ht="28.2" thickBot="1" x14ac:dyDescent="0.35">
      <c r="A13" s="22" t="s">
        <v>6</v>
      </c>
      <c r="B13" s="23" t="s">
        <v>49</v>
      </c>
      <c r="C13" s="23" t="s">
        <v>50</v>
      </c>
      <c r="D13" s="23">
        <v>40</v>
      </c>
    </row>
    <row r="14" spans="1:4" ht="28.2" thickBot="1" x14ac:dyDescent="0.35">
      <c r="A14" s="22" t="s">
        <v>6</v>
      </c>
      <c r="B14" s="23" t="s">
        <v>49</v>
      </c>
      <c r="C14" s="23" t="s">
        <v>51</v>
      </c>
      <c r="D14" s="23">
        <v>60</v>
      </c>
    </row>
    <row r="15" spans="1:4" ht="28.2" thickBot="1" x14ac:dyDescent="0.35">
      <c r="A15" s="22" t="s">
        <v>6</v>
      </c>
      <c r="B15" s="23" t="s">
        <v>49</v>
      </c>
      <c r="C15" s="23" t="s">
        <v>52</v>
      </c>
      <c r="D15" s="23">
        <v>80</v>
      </c>
    </row>
    <row r="16" spans="1:4" ht="28.2" thickBot="1" x14ac:dyDescent="0.35">
      <c r="A16" s="22" t="s">
        <v>6</v>
      </c>
      <c r="B16" s="23" t="s">
        <v>49</v>
      </c>
      <c r="C16" s="23" t="s">
        <v>53</v>
      </c>
      <c r="D16" s="23">
        <v>100</v>
      </c>
    </row>
    <row r="17" spans="1:4" ht="55.8" thickBot="1" x14ac:dyDescent="0.35">
      <c r="A17" s="22" t="s">
        <v>7</v>
      </c>
      <c r="B17" s="23" t="s">
        <v>54</v>
      </c>
      <c r="C17" s="23" t="s">
        <v>55</v>
      </c>
      <c r="D17" s="23">
        <v>40</v>
      </c>
    </row>
    <row r="18" spans="1:4" ht="55.8" thickBot="1" x14ac:dyDescent="0.35">
      <c r="A18" s="22" t="s">
        <v>7</v>
      </c>
      <c r="B18" s="23" t="s">
        <v>54</v>
      </c>
      <c r="C18" s="23" t="s">
        <v>56</v>
      </c>
      <c r="D18" s="23">
        <v>60</v>
      </c>
    </row>
    <row r="19" spans="1:4" ht="55.8" thickBot="1" x14ac:dyDescent="0.35">
      <c r="A19" s="22" t="s">
        <v>7</v>
      </c>
      <c r="B19" s="23" t="s">
        <v>54</v>
      </c>
      <c r="C19" s="24" t="s">
        <v>57</v>
      </c>
      <c r="D19" s="23">
        <v>80</v>
      </c>
    </row>
    <row r="20" spans="1:4" ht="55.8" thickBot="1" x14ac:dyDescent="0.35">
      <c r="A20" s="22" t="s">
        <v>7</v>
      </c>
      <c r="B20" s="23" t="s">
        <v>54</v>
      </c>
      <c r="C20" s="23" t="s">
        <v>58</v>
      </c>
      <c r="D20" s="23">
        <v>100</v>
      </c>
    </row>
    <row r="22" spans="1:4" x14ac:dyDescent="0.3">
      <c r="A22" s="5" t="s">
        <v>0</v>
      </c>
    </row>
    <row r="23" spans="1:4" x14ac:dyDescent="0.3">
      <c r="A23" s="1"/>
      <c r="B23" s="4" t="s">
        <v>5</v>
      </c>
      <c r="C23" s="4" t="s">
        <v>6</v>
      </c>
      <c r="D23" s="4" t="s">
        <v>7</v>
      </c>
    </row>
    <row r="24" spans="1:4" x14ac:dyDescent="0.3">
      <c r="A24" s="2" t="s">
        <v>8</v>
      </c>
      <c r="B24" s="3">
        <v>60</v>
      </c>
      <c r="C24" s="3">
        <v>40</v>
      </c>
      <c r="D24" s="3">
        <v>100</v>
      </c>
    </row>
    <row r="25" spans="1:4" x14ac:dyDescent="0.3">
      <c r="A25" s="2" t="s">
        <v>9</v>
      </c>
      <c r="B25" s="3">
        <v>80</v>
      </c>
      <c r="C25" s="3">
        <v>60</v>
      </c>
      <c r="D25" s="3">
        <v>80</v>
      </c>
    </row>
    <row r="26" spans="1:4" x14ac:dyDescent="0.3">
      <c r="A26" s="2" t="s">
        <v>12</v>
      </c>
      <c r="B26" s="3">
        <v>80</v>
      </c>
      <c r="C26" s="3">
        <v>80</v>
      </c>
      <c r="D26" s="3">
        <v>80</v>
      </c>
    </row>
    <row r="27" spans="1:4" x14ac:dyDescent="0.3">
      <c r="A27" s="2" t="s">
        <v>11</v>
      </c>
      <c r="B27" s="3">
        <v>80</v>
      </c>
      <c r="C27" s="3">
        <v>40</v>
      </c>
      <c r="D27" s="3">
        <v>100</v>
      </c>
    </row>
    <row r="28" spans="1:4" x14ac:dyDescent="0.3">
      <c r="A28" s="2" t="s">
        <v>10</v>
      </c>
      <c r="B28" s="3">
        <v>100</v>
      </c>
      <c r="C28" s="3">
        <v>40</v>
      </c>
      <c r="D28" s="3">
        <v>100</v>
      </c>
    </row>
    <row r="29" spans="1:4" x14ac:dyDescent="0.3">
      <c r="B29" s="1" t="s">
        <v>2</v>
      </c>
      <c r="C29" s="1" t="s">
        <v>3</v>
      </c>
      <c r="D29" s="7" t="s">
        <v>3</v>
      </c>
    </row>
    <row r="30" spans="1:4" x14ac:dyDescent="0.3">
      <c r="A30" s="5"/>
      <c r="B30" s="1"/>
      <c r="C30" s="1"/>
      <c r="D30" s="7"/>
    </row>
    <row r="31" spans="1:4" x14ac:dyDescent="0.3">
      <c r="A31" s="5"/>
    </row>
    <row r="32" spans="1:4" x14ac:dyDescent="0.3">
      <c r="A32" s="5" t="s">
        <v>1</v>
      </c>
    </row>
    <row r="33" spans="1:6" x14ac:dyDescent="0.3">
      <c r="A33" s="1"/>
      <c r="B33" s="4" t="s">
        <v>5</v>
      </c>
      <c r="C33" s="4" t="s">
        <v>6</v>
      </c>
      <c r="D33" s="4" t="s">
        <v>7</v>
      </c>
    </row>
    <row r="34" spans="1:6" x14ac:dyDescent="0.3">
      <c r="A34" s="2" t="s">
        <v>8</v>
      </c>
      <c r="B34" s="3" t="s">
        <v>20</v>
      </c>
      <c r="C34" s="6" t="s">
        <v>18</v>
      </c>
      <c r="D34" s="6" t="s">
        <v>22</v>
      </c>
    </row>
    <row r="35" spans="1:6" x14ac:dyDescent="0.3">
      <c r="A35" s="2" t="s">
        <v>9</v>
      </c>
      <c r="B35" s="3" t="s">
        <v>16</v>
      </c>
      <c r="C35" s="6" t="s">
        <v>16</v>
      </c>
      <c r="D35" s="6" t="s">
        <v>19</v>
      </c>
    </row>
    <row r="36" spans="1:6" x14ac:dyDescent="0.3">
      <c r="A36" s="2" t="s">
        <v>12</v>
      </c>
      <c r="B36" s="3" t="s">
        <v>16</v>
      </c>
      <c r="C36" s="6" t="s">
        <v>21</v>
      </c>
      <c r="D36" s="6" t="s">
        <v>19</v>
      </c>
    </row>
    <row r="37" spans="1:6" x14ac:dyDescent="0.3">
      <c r="A37" s="2" t="s">
        <v>11</v>
      </c>
      <c r="B37" s="3" t="s">
        <v>16</v>
      </c>
      <c r="C37" s="6" t="s">
        <v>18</v>
      </c>
      <c r="D37" s="6" t="s">
        <v>22</v>
      </c>
    </row>
    <row r="38" spans="1:6" x14ac:dyDescent="0.3">
      <c r="A38" s="2" t="s">
        <v>10</v>
      </c>
      <c r="B38" s="3" t="s">
        <v>17</v>
      </c>
      <c r="C38" s="6" t="s">
        <v>18</v>
      </c>
      <c r="D38" s="6" t="s">
        <v>22</v>
      </c>
    </row>
    <row r="39" spans="1:6" x14ac:dyDescent="0.3">
      <c r="B39" s="9"/>
      <c r="D39" s="9"/>
    </row>
    <row r="40" spans="1:6" x14ac:dyDescent="0.3">
      <c r="A40" s="1"/>
      <c r="B40" s="4" t="s">
        <v>5</v>
      </c>
      <c r="C40" s="4" t="s">
        <v>6</v>
      </c>
      <c r="D40" s="4" t="s">
        <v>7</v>
      </c>
    </row>
    <row r="41" spans="1:6" x14ac:dyDescent="0.3">
      <c r="A41" s="2" t="s">
        <v>8</v>
      </c>
      <c r="B41" s="8">
        <f>60/60</f>
        <v>1</v>
      </c>
      <c r="C41" s="8">
        <f>40/80</f>
        <v>0.5</v>
      </c>
      <c r="D41" s="8">
        <f>100/100</f>
        <v>1</v>
      </c>
    </row>
    <row r="42" spans="1:6" x14ac:dyDescent="0.3">
      <c r="A42" s="2" t="s">
        <v>9</v>
      </c>
      <c r="B42" s="8">
        <f>60/80</f>
        <v>0.75</v>
      </c>
      <c r="C42" s="8">
        <f>60/80</f>
        <v>0.75</v>
      </c>
      <c r="D42" s="8">
        <f>80/100</f>
        <v>0.8</v>
      </c>
    </row>
    <row r="43" spans="1:6" x14ac:dyDescent="0.3">
      <c r="A43" s="2" t="s">
        <v>12</v>
      </c>
      <c r="B43" s="8">
        <f t="shared" ref="B43:B44" si="0">60/80</f>
        <v>0.75</v>
      </c>
      <c r="C43" s="8">
        <f>80/80</f>
        <v>1</v>
      </c>
      <c r="D43" s="8">
        <f>80/100</f>
        <v>0.8</v>
      </c>
    </row>
    <row r="44" spans="1:6" x14ac:dyDescent="0.3">
      <c r="A44" s="2" t="s">
        <v>11</v>
      </c>
      <c r="B44" s="8">
        <f t="shared" si="0"/>
        <v>0.75</v>
      </c>
      <c r="C44" s="8">
        <f>40/80</f>
        <v>0.5</v>
      </c>
      <c r="D44" s="8">
        <f>100/100</f>
        <v>1</v>
      </c>
    </row>
    <row r="45" spans="1:6" x14ac:dyDescent="0.3">
      <c r="A45" s="2" t="s">
        <v>10</v>
      </c>
      <c r="B45" s="8">
        <f>60/100</f>
        <v>0.6</v>
      </c>
      <c r="C45" s="8">
        <f>40/80</f>
        <v>0.5</v>
      </c>
      <c r="D45" s="8">
        <f>100/100</f>
        <v>1</v>
      </c>
    </row>
    <row r="46" spans="1:6" x14ac:dyDescent="0.3">
      <c r="C46" s="10"/>
    </row>
    <row r="47" spans="1:6" x14ac:dyDescent="0.3">
      <c r="A47" s="5" t="s">
        <v>4</v>
      </c>
      <c r="E47" s="9"/>
    </row>
    <row r="48" spans="1:6" x14ac:dyDescent="0.3">
      <c r="A48" s="12"/>
      <c r="B48" s="11" t="s">
        <v>5</v>
      </c>
      <c r="C48" s="11" t="s">
        <v>6</v>
      </c>
      <c r="D48" s="11" t="s">
        <v>7</v>
      </c>
      <c r="E48" s="13" t="s">
        <v>14</v>
      </c>
      <c r="F48" s="13" t="s">
        <v>15</v>
      </c>
    </row>
    <row r="49" spans="1:6" x14ac:dyDescent="0.3">
      <c r="A49" s="11" t="s">
        <v>13</v>
      </c>
      <c r="B49" s="11">
        <v>50</v>
      </c>
      <c r="C49" s="11">
        <v>20</v>
      </c>
      <c r="D49" s="11">
        <v>30</v>
      </c>
      <c r="E49" s="14"/>
      <c r="F49" s="14"/>
    </row>
    <row r="50" spans="1:6" x14ac:dyDescent="0.3">
      <c r="A50" s="2" t="s">
        <v>8</v>
      </c>
      <c r="B50" s="8">
        <f>60/60</f>
        <v>1</v>
      </c>
      <c r="C50" s="8">
        <f>40/80</f>
        <v>0.5</v>
      </c>
      <c r="D50" s="8">
        <f>100/100</f>
        <v>1</v>
      </c>
      <c r="E50" s="8">
        <f>(B50*$B$49)+(C50*$C$49)+(D50*$D$49)</f>
        <v>90</v>
      </c>
      <c r="F50" s="3">
        <v>1</v>
      </c>
    </row>
    <row r="51" spans="1:6" x14ac:dyDescent="0.3">
      <c r="A51" s="2" t="s">
        <v>9</v>
      </c>
      <c r="B51" s="8">
        <f>60/80</f>
        <v>0.75</v>
      </c>
      <c r="C51" s="8">
        <f>60/80</f>
        <v>0.75</v>
      </c>
      <c r="D51" s="8">
        <f>80/100</f>
        <v>0.8</v>
      </c>
      <c r="E51" s="8">
        <f>(B51*$B$49)+(C51*$C$49)+(D51*$D$49)</f>
        <v>76.5</v>
      </c>
      <c r="F51" s="3">
        <v>3</v>
      </c>
    </row>
    <row r="52" spans="1:6" x14ac:dyDescent="0.3">
      <c r="A52" s="2" t="s">
        <v>12</v>
      </c>
      <c r="B52" s="8">
        <f t="shared" ref="B52:B53" si="1">60/80</f>
        <v>0.75</v>
      </c>
      <c r="C52" s="8">
        <f>80/80</f>
        <v>1</v>
      </c>
      <c r="D52" s="8">
        <f>80/100</f>
        <v>0.8</v>
      </c>
      <c r="E52" s="8">
        <f>(B52*$B$49)+(C52*$C$49)+(D52*$D$49)</f>
        <v>81.5</v>
      </c>
      <c r="F52" s="3">
        <v>2</v>
      </c>
    </row>
    <row r="53" spans="1:6" x14ac:dyDescent="0.3">
      <c r="A53" s="2" t="s">
        <v>11</v>
      </c>
      <c r="B53" s="8">
        <f t="shared" si="1"/>
        <v>0.75</v>
      </c>
      <c r="C53" s="8">
        <f>40/80</f>
        <v>0.5</v>
      </c>
      <c r="D53" s="8">
        <f>100/100</f>
        <v>1</v>
      </c>
      <c r="E53" s="8">
        <f>(B53*$B$49)+(C53*$C$49)+(D53*$D$49)</f>
        <v>77.5</v>
      </c>
      <c r="F53" s="3">
        <v>4</v>
      </c>
    </row>
    <row r="54" spans="1:6" x14ac:dyDescent="0.3">
      <c r="A54" s="2" t="s">
        <v>10</v>
      </c>
      <c r="B54" s="8">
        <f>60/100</f>
        <v>0.6</v>
      </c>
      <c r="C54" s="8">
        <f>40/80</f>
        <v>0.5</v>
      </c>
      <c r="D54" s="8">
        <f>100/100</f>
        <v>1</v>
      </c>
      <c r="E54" s="8">
        <f>(B54*$B$49)+(C54*$C$49)+(D54*$D$49)</f>
        <v>70</v>
      </c>
      <c r="F54" s="3">
        <v>5</v>
      </c>
    </row>
  </sheetData>
  <mergeCells count="2">
    <mergeCell ref="E48:E49"/>
    <mergeCell ref="F48:F49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1B77E-E6C9-49CC-B140-D88EC72AF2D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JULIETHA ORIONA</dc:creator>
  <cp:lastModifiedBy>JULIETHA ORIONA</cp:lastModifiedBy>
  <dcterms:created xsi:type="dcterms:W3CDTF">2023-12-18T16:42:35Z</dcterms:created>
  <dcterms:modified xsi:type="dcterms:W3CDTF">2024-01-07T19:56:31Z</dcterms:modified>
</cp:coreProperties>
</file>